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00" windowHeight="15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<sst xmlns="http://schemas.openxmlformats.org/spreadsheetml/2006/main" count="131" uniqueCount="21">
  <si>
    <t>Cassette</t>
  </si>
  <si>
    <t>O</t>
  </si>
  <si>
    <t>Crank</t>
  </si>
  <si>
    <t>RPM</t>
  </si>
  <si>
    <t>ROAD</t>
  </si>
  <si>
    <t>MTB</t>
  </si>
  <si>
    <t>mm</t>
  </si>
  <si>
    <t>rpm</t>
  </si>
  <si>
    <t>바퀴둘레</t>
  </si>
  <si>
    <t>&lt;-</t>
  </si>
  <si>
    <t>&lt;--&lt;&lt;&lt;</t>
  </si>
  <si>
    <t>말그대로 바퀴 둘레를 입력 단위 mm</t>
  </si>
  <si>
    <t>크랭크의 회전수를 입력</t>
  </si>
  <si>
    <t>RoadBike의 경우 바퀴가 27인치이므로 2155를 입력하면됩니다. 보통 속도계에 입력하는 수치입니다. 단위 mm</t>
  </si>
  <si>
    <t>RoadBike기어비에서 강장 많이 쓰이는 조합</t>
  </si>
  <si>
    <t>RoadBike기어비에서 실제 사용가능한 조합</t>
  </si>
  <si>
    <t>MTB기어비에서 가장 많이 쓰이는 조합</t>
  </si>
  <si>
    <t>MTB기어비에서 실제 사용가능한 조합</t>
  </si>
  <si>
    <t>옆에 있는 표는 쉬마노에서 재조되는 채인링과 카셋트(스프라켓)의 톱니수입니다.</t>
  </si>
  <si>
    <t>선정기준은 순전히 내맘대로 입니다. ^^;</t>
  </si>
  <si>
    <t xml:space="preserve">바퀴 둘레와 회전수(RPM)를 입력하면 기어비에 따른 속도가 계산되는 표입니다. 속도단위는Km/h 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</si>
</sst>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0"/>
      <color indexed="9"/>
      <name val="돋움"/>
      <family val="3"/>
    </font>
    <font>
      <b/>
      <sz val="10"/>
      <name val="돋움"/>
      <family val="3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4" borderId="6" xfId="0" applyNumberFormat="1" applyFont="1" applyFill="1" applyBorder="1" applyAlignment="1">
      <alignment horizontal="right" vertical="center"/>
    </xf>
    <xf numFmtId="176" fontId="2" fillId="5" borderId="6" xfId="0" applyNumberFormat="1" applyFont="1" applyFill="1" applyBorder="1" applyAlignment="1">
      <alignment horizontal="right" vertical="center"/>
    </xf>
    <xf numFmtId="176" fontId="2" fillId="6" borderId="6" xfId="0" applyNumberFormat="1" applyFont="1" applyFill="1" applyBorder="1" applyAlignment="1">
      <alignment horizontal="right" vertical="center"/>
    </xf>
    <xf numFmtId="176" fontId="2" fillId="7" borderId="6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7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workbookViewId="0" topLeftCell="A1">
      <selection activeCell="X33" sqref="X33"/>
    </sheetView>
  </sheetViews>
  <sheetFormatPr defaultColWidth="8.88671875" defaultRowHeight="13.5"/>
  <cols>
    <col min="1" max="25" width="5.5546875" style="2" customWidth="1"/>
    <col min="26" max="26" width="8.88671875" style="2" customWidth="1"/>
    <col min="27" max="27" width="6.99609375" style="2" customWidth="1"/>
    <col min="28" max="28" width="3.5546875" style="2" bestFit="1" customWidth="1"/>
    <col min="29" max="35" width="2.88671875" style="2" bestFit="1" customWidth="1"/>
    <col min="36" max="36" width="0.88671875" style="1" customWidth="1"/>
    <col min="37" max="39" width="2.88671875" style="2" bestFit="1" customWidth="1"/>
    <col min="40" max="16384" width="8.88671875" style="2" customWidth="1"/>
  </cols>
  <sheetData>
    <row r="1" spans="1:39" ht="12.75" thickBot="1">
      <c r="A1" s="1"/>
      <c r="B1" s="1"/>
      <c r="AI1" s="1"/>
      <c r="AK1" s="1"/>
      <c r="AL1" s="1"/>
      <c r="AM1" s="1"/>
    </row>
    <row r="2" spans="1:39" ht="12">
      <c r="A2" s="3"/>
      <c r="B2" s="4" t="s">
        <v>8</v>
      </c>
      <c r="C2" s="5">
        <v>2073</v>
      </c>
      <c r="D2" s="2" t="s">
        <v>6</v>
      </c>
      <c r="E2" s="6" t="s">
        <v>9</v>
      </c>
      <c r="F2" s="7" t="s">
        <v>11</v>
      </c>
      <c r="AI2" s="1"/>
      <c r="AK2" s="1"/>
      <c r="AL2" s="1"/>
      <c r="AM2" s="1"/>
    </row>
    <row r="3" spans="1:39" ht="12.75" thickBot="1">
      <c r="A3" s="8"/>
      <c r="B3" s="9" t="s">
        <v>3</v>
      </c>
      <c r="C3" s="10">
        <v>90</v>
      </c>
      <c r="D3" s="2" t="s">
        <v>7</v>
      </c>
      <c r="E3" s="6" t="s">
        <v>9</v>
      </c>
      <c r="F3" s="2" t="s">
        <v>12</v>
      </c>
      <c r="AI3" s="1"/>
      <c r="AK3" s="1"/>
      <c r="AL3" s="1"/>
      <c r="AM3" s="1"/>
    </row>
    <row r="4" spans="1:39" ht="12">
      <c r="A4" s="1"/>
      <c r="B4" s="1"/>
      <c r="C4" s="1"/>
      <c r="AI4" s="1"/>
      <c r="AK4" s="1"/>
      <c r="AL4" s="1"/>
      <c r="AM4" s="1"/>
    </row>
    <row r="5" spans="1:25" ht="12">
      <c r="A5" s="11"/>
      <c r="B5" s="12">
        <v>11</v>
      </c>
      <c r="C5" s="12">
        <v>12</v>
      </c>
      <c r="D5" s="12">
        <v>13</v>
      </c>
      <c r="E5" s="12">
        <v>14</v>
      </c>
      <c r="F5" s="12">
        <v>15</v>
      </c>
      <c r="G5" s="12">
        <v>16</v>
      </c>
      <c r="H5" s="12">
        <v>17</v>
      </c>
      <c r="I5" s="12">
        <v>18</v>
      </c>
      <c r="J5" s="12">
        <v>19</v>
      </c>
      <c r="K5" s="12">
        <v>20</v>
      </c>
      <c r="L5" s="12">
        <v>21</v>
      </c>
      <c r="M5" s="12">
        <v>22</v>
      </c>
      <c r="N5" s="12">
        <v>23</v>
      </c>
      <c r="O5" s="12">
        <v>24</v>
      </c>
      <c r="P5" s="12">
        <v>25</v>
      </c>
      <c r="Q5" s="12">
        <v>26</v>
      </c>
      <c r="R5" s="12">
        <v>27</v>
      </c>
      <c r="S5" s="12">
        <v>28</v>
      </c>
      <c r="T5" s="12">
        <v>29</v>
      </c>
      <c r="U5" s="12">
        <v>30</v>
      </c>
      <c r="V5" s="12">
        <v>31</v>
      </c>
      <c r="W5" s="12">
        <v>32</v>
      </c>
      <c r="X5" s="12">
        <v>33</v>
      </c>
      <c r="Y5" s="12">
        <v>34</v>
      </c>
    </row>
    <row r="6" spans="1:25" ht="12">
      <c r="A6" s="12">
        <v>56</v>
      </c>
      <c r="B6" s="13">
        <f>C2*$C$3*60*($A$6/B5)/1000000</f>
        <v>56.988654545454544</v>
      </c>
      <c r="C6" s="13">
        <f>C2*$C$3*60*($A$6/C5)/1000000</f>
        <v>52.2396</v>
      </c>
      <c r="D6" s="13">
        <f>C2*$C$3*60*($A$6/D5)/1000000</f>
        <v>48.221169230769235</v>
      </c>
      <c r="E6" s="13">
        <f>C2*$C$3*60*($A$6/E5)/1000000</f>
        <v>44.7768</v>
      </c>
      <c r="F6" s="13">
        <f>C2*$C$3*60*($A$6/F5)/1000000</f>
        <v>41.79168</v>
      </c>
      <c r="G6" s="13">
        <f>C2*$C$3*60*($A$6/G5)/1000000</f>
        <v>39.1797</v>
      </c>
      <c r="H6" s="13">
        <f>C2*$C$3*60*($A$6/H5)/1000000</f>
        <v>36.87501176470588</v>
      </c>
      <c r="I6" s="13">
        <f>C2*$C$3*60*($A$6/I5)/1000000</f>
        <v>34.8264</v>
      </c>
      <c r="J6" s="13">
        <f>C2*$C$3*60*($A$6/J5)/1000000</f>
        <v>32.993431578947366</v>
      </c>
      <c r="K6" s="13">
        <f>C2*$C$3*60*($A$6/K5)/1000000</f>
        <v>31.343759999999996</v>
      </c>
      <c r="L6" s="13">
        <f>C2*$C$3*60*($A$6/L5)/1000000</f>
        <v>29.8512</v>
      </c>
      <c r="M6" s="13">
        <f>C2*$C$3*60*($A$6/M5)/1000000</f>
        <v>28.494327272727272</v>
      </c>
      <c r="N6" s="13">
        <f>C2*$C$3*60*($A$6/N5)/1000000</f>
        <v>27.255443478260872</v>
      </c>
      <c r="O6" s="13">
        <f>C2*$C$3*60*($A$6/O5)/1000000</f>
        <v>26.1198</v>
      </c>
      <c r="P6" s="13">
        <f>C2*$C$3*60*($A$6/P5)/1000000</f>
        <v>25.075008000000004</v>
      </c>
      <c r="Q6" s="13">
        <f>C2*$C$3*60*($A$6/Q5)/1000000</f>
        <v>24.110584615384617</v>
      </c>
      <c r="R6" s="13">
        <f>C2*$C$3*60*($A$6/R5)/1000000</f>
        <v>23.2176</v>
      </c>
      <c r="S6" s="13">
        <f>C2*$C$3*60*($A$6/S5)/1000000</f>
        <v>22.3884</v>
      </c>
      <c r="T6" s="13">
        <f>C2*$C$3*60*($A$6/T5)/1000000</f>
        <v>21.61638620689655</v>
      </c>
      <c r="U6" s="13">
        <f>C2*$C$3*60*($A$6/U5)/1000000</f>
        <v>20.89584</v>
      </c>
      <c r="V6" s="13">
        <f>C2*$C$3*60*($A$6/V5)/1000000</f>
        <v>20.22178064516129</v>
      </c>
      <c r="W6" s="13">
        <f>C2*$C$3*60*($A$6/W5)/1000000</f>
        <v>19.58985</v>
      </c>
      <c r="X6" s="13">
        <f>C2*$C$3*60*($A$6/X5)/1000000</f>
        <v>18.996218181818183</v>
      </c>
      <c r="Y6" s="13">
        <f>C2*$C$3*60*($A$6/Y5)/1000000</f>
        <v>18.43750588235294</v>
      </c>
    </row>
    <row r="7" spans="1:25" ht="12">
      <c r="A7" s="12">
        <v>55</v>
      </c>
      <c r="B7" s="13">
        <f>C2*$C$3*60*($A$7/B5)/1000000</f>
        <v>55.971</v>
      </c>
      <c r="C7" s="13">
        <f>C2*$C$3*60*($A$7/C5)/1000000</f>
        <v>51.30675</v>
      </c>
      <c r="D7" s="13">
        <f>C2*$C$3*60*($A$7/D5)/1000000</f>
        <v>47.36007692307692</v>
      </c>
      <c r="E7" s="13">
        <f>C2*$C$3*60*($A$7/E5)/1000000</f>
        <v>43.97721428571428</v>
      </c>
      <c r="F7" s="13">
        <f>C2*$C$3*60*($A$7/F5)/1000000</f>
        <v>41.0454</v>
      </c>
      <c r="G7" s="13">
        <f>C2*$C$3*60*($A$7/G5)/1000000</f>
        <v>38.4800625</v>
      </c>
      <c r="H7" s="13">
        <f>C2*$C$3*60*($A$7/H5)/1000000</f>
        <v>36.216529411764704</v>
      </c>
      <c r="I7" s="13">
        <f>C2*$C$3*60*($A$7/I5)/1000000</f>
        <v>34.2045</v>
      </c>
      <c r="J7" s="13">
        <f>C2*$C$3*60*($A$7/J5)/1000000</f>
        <v>32.40426315789474</v>
      </c>
      <c r="K7" s="13">
        <f>C2*$C$3*60*($A$7/K5)/1000000</f>
        <v>30.78405</v>
      </c>
      <c r="L7" s="13">
        <f>C2*$C$3*60*($A$7/L5)/1000000</f>
        <v>29.31814285714286</v>
      </c>
      <c r="M7" s="13">
        <f>C2*$C$3*60*($A$7/M5)/1000000</f>
        <v>27.9855</v>
      </c>
      <c r="N7" s="13">
        <f>C2*$C$3*60*($A$7/N5)/1000000</f>
        <v>26.76873913043478</v>
      </c>
      <c r="O7" s="13">
        <f>C2*$C$3*60*($A$7/O5)/1000000</f>
        <v>25.653375</v>
      </c>
      <c r="P7" s="13">
        <f>C2*$C$3*60*($A$7/P5)/1000000</f>
        <v>24.627240000000004</v>
      </c>
      <c r="Q7" s="13">
        <f>C2*$C$3*60*($A$7/Q5)/1000000</f>
        <v>23.68003846153846</v>
      </c>
      <c r="R7" s="13">
        <f>C2*$C$3*60*($A$7/R5)/1000000</f>
        <v>22.803</v>
      </c>
      <c r="S7" s="13">
        <f>C2*$C$3*60*($A$7/S5)/1000000</f>
        <v>21.98860714285714</v>
      </c>
      <c r="T7" s="13">
        <f>C2*$C$3*60*($A$7/T5)/1000000</f>
        <v>21.230379310344826</v>
      </c>
      <c r="U7" s="13">
        <f>C2*$C$3*60*($A$7/U5)/1000000</f>
        <v>20.5227</v>
      </c>
      <c r="V7" s="13">
        <f>C2*$C$3*60*($A$7/V5)/1000000</f>
        <v>19.860677419354836</v>
      </c>
      <c r="W7" s="13">
        <f>C2*$C$3*60*($A$7/W5)/1000000</f>
        <v>19.24003125</v>
      </c>
      <c r="X7" s="13">
        <f>C2*$C$3*60*($A$7/X5)/1000000</f>
        <v>18.657</v>
      </c>
      <c r="Y7" s="13">
        <f>C2*$C$3*60*($A$7/Y5)/1000000</f>
        <v>18.108264705882352</v>
      </c>
    </row>
    <row r="8" spans="1:25" ht="12">
      <c r="A8" s="12">
        <v>54</v>
      </c>
      <c r="B8" s="13">
        <f>C2*$C$3*60*($A$8/B5)/1000000</f>
        <v>54.953345454545456</v>
      </c>
      <c r="C8" s="13">
        <f>C2*$C$3*60*($A$8/C5)/1000000</f>
        <v>50.3739</v>
      </c>
      <c r="D8" s="13">
        <f>C2*$C$3*60*($A$8/D5)/1000000</f>
        <v>46.498984615384614</v>
      </c>
      <c r="E8" s="13">
        <f>C2*$C$3*60*($A$8/E5)/1000000</f>
        <v>43.17762857142858</v>
      </c>
      <c r="F8" s="13">
        <f>C2*$C$3*60*($A$8/F5)/1000000</f>
        <v>40.29912</v>
      </c>
      <c r="G8" s="13">
        <f>C2*$C$3*60*($A$8/G5)/1000000</f>
        <v>37.780425</v>
      </c>
      <c r="H8" s="13">
        <f>C2*$C$3*60*($A$8/H5)/1000000</f>
        <v>35.558047058823526</v>
      </c>
      <c r="I8" s="13">
        <f>C2*$C$3*60*($A$8/I5)/1000000</f>
        <v>33.5826</v>
      </c>
      <c r="J8" s="13">
        <f>C2*$C$3*60*($A$8/J5)/1000000</f>
        <v>31.815094736842102</v>
      </c>
      <c r="K8" s="13">
        <f>C2*$C$3*60*($A$8/K5)/1000000</f>
        <v>30.224340000000005</v>
      </c>
      <c r="L8" s="13">
        <f>C2*$C$3*60*($A$8/L5)/1000000</f>
        <v>28.785085714285717</v>
      </c>
      <c r="M8" s="13">
        <f>C2*$C$3*60*($A$8/M5)/1000000</f>
        <v>27.476672727272728</v>
      </c>
      <c r="N8" s="13">
        <f>C2*$C$3*60*($A$8/N5)/1000000</f>
        <v>26.282034782608697</v>
      </c>
      <c r="O8" s="13">
        <f>C2*$C$3*60*($A$8/O5)/1000000</f>
        <v>25.18695</v>
      </c>
      <c r="P8" s="13">
        <f>C2*$C$3*60*($A$8/P5)/1000000</f>
        <v>24.179472</v>
      </c>
      <c r="Q8" s="13">
        <f>C2*$C$3*60*($A$8/Q5)/1000000</f>
        <v>23.249492307692307</v>
      </c>
      <c r="R8" s="13">
        <f>C2*$C$3*60*($A$8/R5)/1000000</f>
        <v>22.3884</v>
      </c>
      <c r="S8" s="13">
        <f>C2*$C$3*60*($A$8/S5)/1000000</f>
        <v>21.58881428571429</v>
      </c>
      <c r="T8" s="13">
        <f>C2*$C$3*60*($A$8/T5)/1000000</f>
        <v>20.844372413793103</v>
      </c>
      <c r="U8" s="13">
        <f>C2*$C$3*60*($A$8/U5)/1000000</f>
        <v>20.14956</v>
      </c>
      <c r="V8" s="13">
        <f>C2*$C$3*60*($A$8/V5)/1000000</f>
        <v>19.499574193548387</v>
      </c>
      <c r="W8" s="13">
        <f>C2*$C$3*60*($A$8/W5)/1000000</f>
        <v>18.8902125</v>
      </c>
      <c r="X8" s="13">
        <f>C2*$C$3*60*($A$8/X5)/1000000</f>
        <v>18.31778181818182</v>
      </c>
      <c r="Y8" s="13">
        <f>C2*$C$3*60*($A$8/Y5)/1000000</f>
        <v>17.779023529411763</v>
      </c>
    </row>
    <row r="9" spans="1:25" ht="12">
      <c r="A9" s="12">
        <v>53</v>
      </c>
      <c r="B9" s="14">
        <f>C2*$C$3*60*($A$9/B5)/1000000</f>
        <v>53.935690909090916</v>
      </c>
      <c r="C9" s="14">
        <f>C2*$C$3*60*($A$9/C5)/1000000</f>
        <v>49.44105</v>
      </c>
      <c r="D9" s="14">
        <f>C2*$C$3*60*($A$9/D5)/1000000</f>
        <v>45.637892307692304</v>
      </c>
      <c r="E9" s="14">
        <f>C2*$C$3*60*($A$9/E5)/1000000</f>
        <v>42.37804285714286</v>
      </c>
      <c r="F9" s="14">
        <f>C2*$C$3*60*($A$9/F5)/1000000</f>
        <v>39.55284</v>
      </c>
      <c r="G9" s="14">
        <f>C2*$C$3*60*($A$9/G5)/1000000</f>
        <v>37.0807875</v>
      </c>
      <c r="H9" s="15">
        <f>C2*$C$3*60*($A$9/H5)/1000000</f>
        <v>34.899564705882355</v>
      </c>
      <c r="I9" s="13">
        <f>C2*$C$3*60*($A$9/I5)/1000000</f>
        <v>32.9607</v>
      </c>
      <c r="J9" s="15">
        <f>C2*$C$3*60*($A$9/J5)/1000000</f>
        <v>31.225926315789472</v>
      </c>
      <c r="K9" s="13">
        <f>C2*$C$3*60*($A$9/K5)/1000000</f>
        <v>29.66463</v>
      </c>
      <c r="L9" s="15">
        <f>C2*$C$3*60*($A$9/L5)/1000000</f>
        <v>28.25202857142857</v>
      </c>
      <c r="M9" s="13">
        <f>C2*$C$3*60*($A$9/M5)/1000000</f>
        <v>26.967845454545458</v>
      </c>
      <c r="N9" s="15">
        <f>C2*$C$3*60*($A$9/N5)/1000000</f>
        <v>25.79533043478261</v>
      </c>
      <c r="O9" s="13">
        <f>C2*$C$3*60*($A$9/O5)/1000000</f>
        <v>24.720525</v>
      </c>
      <c r="P9" s="15">
        <f>C2*$C$3*60*($A$9/P5)/1000000</f>
        <v>23.731704</v>
      </c>
      <c r="Q9" s="13">
        <f>C2*$C$3*60*($A$9/Q5)/1000000</f>
        <v>22.818946153846152</v>
      </c>
      <c r="R9" s="13">
        <f>C2*$C$3*60*($A$9/R5)/1000000</f>
        <v>21.9738</v>
      </c>
      <c r="S9" s="13">
        <f>C2*$C$3*60*($A$9/S5)/1000000</f>
        <v>21.18902142857143</v>
      </c>
      <c r="T9" s="13">
        <f>C2*$C$3*60*($A$9/T5)/1000000</f>
        <v>20.458365517241383</v>
      </c>
      <c r="U9" s="13">
        <f>C2*$C$3*60*($A$9/U5)/1000000</f>
        <v>19.77642</v>
      </c>
      <c r="V9" s="13">
        <f>C2*$C$3*60*($A$9/V5)/1000000</f>
        <v>19.138470967741938</v>
      </c>
      <c r="W9" s="13">
        <f>C2*$C$3*60*($A$9/W5)/1000000</f>
        <v>18.54039375</v>
      </c>
      <c r="X9" s="13">
        <f>C2*$C$3*60*($A$9/X5)/1000000</f>
        <v>17.978563636363635</v>
      </c>
      <c r="Y9" s="13">
        <f>C2*$C$3*60*($A$9/Y5)/1000000</f>
        <v>17.449782352941178</v>
      </c>
    </row>
    <row r="10" spans="1:25" ht="12">
      <c r="A10" s="12">
        <v>52</v>
      </c>
      <c r="B10" s="13">
        <f>C2*$C$3*60*($A$10/B5)/1000000</f>
        <v>52.91803636363637</v>
      </c>
      <c r="C10" s="13">
        <f>C2*$C$3*60*($A$10/C5)/1000000</f>
        <v>48.5082</v>
      </c>
      <c r="D10" s="13">
        <f>C2*$C$3*60*($A$10/D5)/1000000</f>
        <v>44.7768</v>
      </c>
      <c r="E10" s="13">
        <f>C2*$C$3*60*($A$10/E5)/1000000</f>
        <v>41.57845714285714</v>
      </c>
      <c r="F10" s="13">
        <f>C2*$C$3*60*($A$10/F5)/1000000</f>
        <v>38.80656</v>
      </c>
      <c r="G10" s="13">
        <f>C2*$C$3*60*($A$10/G5)/1000000</f>
        <v>36.38115</v>
      </c>
      <c r="H10" s="13">
        <f>C2*$C$3*60*($A$10/H5)/1000000</f>
        <v>34.24108235294118</v>
      </c>
      <c r="I10" s="13">
        <f>C2*$C$3*60*($A$10/I5)/1000000</f>
        <v>32.3388</v>
      </c>
      <c r="J10" s="13">
        <f>C2*$C$3*60*($A$10/J5)/1000000</f>
        <v>30.636757894736842</v>
      </c>
      <c r="K10" s="13">
        <f>C2*$C$3*60*($A$10/K5)/1000000</f>
        <v>29.10492</v>
      </c>
      <c r="L10" s="13">
        <f>C2*$C$3*60*($A$10/L5)/1000000</f>
        <v>27.71897142857143</v>
      </c>
      <c r="M10" s="13">
        <f>C2*$C$3*60*($A$10/M5)/1000000</f>
        <v>26.459018181818184</v>
      </c>
      <c r="N10" s="13">
        <f>C2*$C$3*60*($A$10/N5)/1000000</f>
        <v>25.30862608695652</v>
      </c>
      <c r="O10" s="13">
        <f>C2*$C$3*60*($A$10/O5)/1000000</f>
        <v>24.2541</v>
      </c>
      <c r="P10" s="13">
        <f>C2*$C$3*60*($A$10/P5)/1000000</f>
        <v>23.283936</v>
      </c>
      <c r="Q10" s="13">
        <f>C2*$C$3*60*($A$10/Q5)/1000000</f>
        <v>22.3884</v>
      </c>
      <c r="R10" s="13">
        <f>C2*$C$3*60*($A$10/R5)/1000000</f>
        <v>21.5592</v>
      </c>
      <c r="S10" s="13">
        <f>C2*$C$3*60*($A$10/S5)/1000000</f>
        <v>20.78922857142857</v>
      </c>
      <c r="T10" s="13">
        <f>C2*$C$3*60*($A$10/T5)/1000000</f>
        <v>20.072358620689656</v>
      </c>
      <c r="U10" s="13">
        <f>C2*$C$3*60*($A$10/U5)/1000000</f>
        <v>19.40328</v>
      </c>
      <c r="V10" s="13">
        <f>C2*$C$3*60*($A$10/V5)/1000000</f>
        <v>18.777367741935485</v>
      </c>
      <c r="W10" s="13">
        <f>C2*$C$3*60*($A$10/W5)/1000000</f>
        <v>18.190575</v>
      </c>
      <c r="X10" s="13">
        <f>C2*$C$3*60*($A$10/X5)/1000000</f>
        <v>17.639345454545452</v>
      </c>
      <c r="Y10" s="13">
        <f>C2*$C$3*60*($A$10/Y5)/1000000</f>
        <v>17.12054117647059</v>
      </c>
    </row>
    <row r="11" spans="1:25" ht="12">
      <c r="A11" s="12">
        <v>50</v>
      </c>
      <c r="B11" s="13">
        <f>C2*$C$3*60*($A$11/B5)/1000000</f>
        <v>50.88272727272728</v>
      </c>
      <c r="C11" s="13">
        <f>C2*$C$3*60*($A$11/C5)/1000000</f>
        <v>46.6425</v>
      </c>
      <c r="D11" s="13">
        <f>C2*$C$3*60*($A$11/D5)/1000000</f>
        <v>43.05461538461538</v>
      </c>
      <c r="E11" s="13">
        <f>C2*$C$3*60*($A$11/E5)/1000000</f>
        <v>39.979285714285716</v>
      </c>
      <c r="F11" s="13">
        <f>C2*$C$3*60*($A$11/F5)/1000000</f>
        <v>37.314</v>
      </c>
      <c r="G11" s="13">
        <f>C2*$C$3*60*($A$11/G5)/1000000</f>
        <v>34.981875</v>
      </c>
      <c r="H11" s="13">
        <f>C2*$C$3*60*($A$11/H5)/1000000</f>
        <v>32.92411764705883</v>
      </c>
      <c r="I11" s="13">
        <f>C2*$C$3*60*($A$11/I5)/1000000</f>
        <v>31.095</v>
      </c>
      <c r="J11" s="13">
        <f>C2*$C$3*60*($A$11/J5)/1000000</f>
        <v>29.45842105263158</v>
      </c>
      <c r="K11" s="13">
        <f>C2*$C$3*60*($A$11/K5)/1000000</f>
        <v>27.9855</v>
      </c>
      <c r="L11" s="13">
        <f>C2*$C$3*60*($A$11/L5)/1000000</f>
        <v>26.65285714285714</v>
      </c>
      <c r="M11" s="13">
        <f>C2*$C$3*60*($A$11/M5)/1000000</f>
        <v>25.44136363636364</v>
      </c>
      <c r="N11" s="13">
        <f>C2*$C$3*60*($A$11/N5)/1000000</f>
        <v>24.335217391304347</v>
      </c>
      <c r="O11" s="13">
        <f>C2*$C$3*60*($A$11/O5)/1000000</f>
        <v>23.32125</v>
      </c>
      <c r="P11" s="13">
        <f>C2*$C$3*60*($A$11/P5)/1000000</f>
        <v>22.3884</v>
      </c>
      <c r="Q11" s="13">
        <f>C2*$C$3*60*($A$11/Q5)/1000000</f>
        <v>21.52730769230769</v>
      </c>
      <c r="R11" s="13">
        <f>C2*$C$3*60*($A$11/R5)/1000000</f>
        <v>20.73</v>
      </c>
      <c r="S11" s="13">
        <f>C2*$C$3*60*($A$11/S5)/1000000</f>
        <v>19.989642857142858</v>
      </c>
      <c r="T11" s="13">
        <f>C2*$C$3*60*($A$11/T5)/1000000</f>
        <v>19.30034482758621</v>
      </c>
      <c r="U11" s="13">
        <f>C2*$C$3*60*($A$11/U5)/1000000</f>
        <v>18.657</v>
      </c>
      <c r="V11" s="13">
        <f>C2*$C$3*60*($A$11/V5)/1000000</f>
        <v>18.05516129032258</v>
      </c>
      <c r="W11" s="13">
        <f>C2*$C$3*60*($A$11/W5)/1000000</f>
        <v>17.4909375</v>
      </c>
      <c r="X11" s="13">
        <f>C2*$C$3*60*($A$11/X5)/1000000</f>
        <v>16.96090909090909</v>
      </c>
      <c r="Y11" s="13">
        <f>C2*$C$3*60*($A$11/Y5)/1000000</f>
        <v>16.462058823529414</v>
      </c>
    </row>
    <row r="12" spans="1:25" ht="12">
      <c r="A12" s="1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2">
      <c r="A13" s="12">
        <v>48</v>
      </c>
      <c r="B13" s="13">
        <f>C2*$C$3*60*($A$13/B5)/1000000</f>
        <v>48.84741818181818</v>
      </c>
      <c r="C13" s="13">
        <f>C2*$C$3*60*($A$13/C5)/1000000</f>
        <v>44.7768</v>
      </c>
      <c r="D13" s="13">
        <f>C2*$C$3*60*($A$13/D5)/1000000</f>
        <v>41.33243076923077</v>
      </c>
      <c r="E13" s="13">
        <f>C2*$C$3*60*($A$13/E5)/1000000</f>
        <v>38.380114285714285</v>
      </c>
      <c r="F13" s="13">
        <f>C2*$C$3*60*($A$13/F5)/1000000</f>
        <v>35.82144</v>
      </c>
      <c r="G13" s="13">
        <f>C2*$C$3*60*($A$13/G5)/1000000</f>
        <v>33.5826</v>
      </c>
      <c r="H13" s="13">
        <f>C2*$C$3*60*($A$13/H5)/1000000</f>
        <v>31.607152941176473</v>
      </c>
      <c r="I13" s="13">
        <f>C2*$C$3*60*($A$13/I5)/1000000</f>
        <v>29.8512</v>
      </c>
      <c r="J13" s="13">
        <f>C2*$C$3*60*($A$13/J5)/1000000</f>
        <v>28.280084210526315</v>
      </c>
      <c r="K13" s="13">
        <f>C2*$C$3*60*($A$13/K5)/1000000</f>
        <v>26.86608</v>
      </c>
      <c r="L13" s="13">
        <f>C2*$C$3*60*($A$13/L5)/1000000</f>
        <v>25.586742857142855</v>
      </c>
      <c r="M13" s="13">
        <f>C2*$C$3*60*($A$13/M5)/1000000</f>
        <v>24.42370909090909</v>
      </c>
      <c r="N13" s="13">
        <f>C2*$C$3*60*($A$13/N5)/1000000</f>
        <v>23.361808695652172</v>
      </c>
      <c r="O13" s="13">
        <f>C2*$C$3*60*($A$13/O5)/1000000</f>
        <v>22.3884</v>
      </c>
      <c r="P13" s="13">
        <f>C2*$C$3*60*($A$13/P5)/1000000</f>
        <v>21.492864</v>
      </c>
      <c r="Q13" s="13">
        <f>C2*$C$3*60*($A$13/Q5)/1000000</f>
        <v>20.666215384615384</v>
      </c>
      <c r="R13" s="13">
        <f>C2*$C$3*60*($A$13/R5)/1000000</f>
        <v>19.9008</v>
      </c>
      <c r="S13" s="13">
        <f>C2*$C$3*60*($A$13/S5)/1000000</f>
        <v>19.190057142857142</v>
      </c>
      <c r="T13" s="13">
        <f>C2*$C$3*60*($A$13/T5)/1000000</f>
        <v>18.528331034482758</v>
      </c>
      <c r="U13" s="13">
        <f>C2*$C$3*60*($A$13/U5)/1000000</f>
        <v>17.91072</v>
      </c>
      <c r="V13" s="13">
        <f>C2*$C$3*60*($A$13/V5)/1000000</f>
        <v>17.33295483870968</v>
      </c>
      <c r="W13" s="13">
        <f>C2*$C$3*60*($A$13/W5)/1000000</f>
        <v>16.7913</v>
      </c>
      <c r="X13" s="13">
        <f>C2*$C$3*60*($A$13/X5)/1000000</f>
        <v>16.28247272727273</v>
      </c>
      <c r="Y13" s="13">
        <f>C2*$C$3*60*($A$13/Y5)/1000000</f>
        <v>15.803576470588236</v>
      </c>
    </row>
    <row r="14" spans="1:25" ht="12">
      <c r="A14" s="12">
        <v>44</v>
      </c>
      <c r="B14" s="16">
        <f>C2*$C$3*60*($A$14/B5)/1000000</f>
        <v>44.7768</v>
      </c>
      <c r="C14" s="16">
        <f>C2*$C$3*60*($A$14/C5)/1000000</f>
        <v>41.0454</v>
      </c>
      <c r="D14" s="13">
        <f>C2*$C$3*60*($A$14/D5)/1000000</f>
        <v>37.888061538461535</v>
      </c>
      <c r="E14" s="16">
        <f>C2*$C$3*60*($A$14/E5)/1000000</f>
        <v>35.18177142857142</v>
      </c>
      <c r="F14" s="13">
        <f>C2*$C$3*60*($A$14/F5)/1000000</f>
        <v>32.83631999999999</v>
      </c>
      <c r="G14" s="16">
        <f>C2*$C$3*60*($A$14/G5)/1000000</f>
        <v>30.78405</v>
      </c>
      <c r="H14" s="13">
        <f>C2*$C$3*60*($A$14/H5)/1000000</f>
        <v>28.973223529411765</v>
      </c>
      <c r="I14" s="17">
        <f>C2*$C$3*60*($A$14/I5)/1000000</f>
        <v>27.363600000000005</v>
      </c>
      <c r="J14" s="13">
        <f>C2*$C$3*60*($A$14/J5)/1000000</f>
        <v>25.923410526315788</v>
      </c>
      <c r="K14" s="13">
        <f>C2*$C$3*60*($A$14/K5)/1000000</f>
        <v>24.627240000000004</v>
      </c>
      <c r="L14" s="17">
        <f>C2*$C$3*60*($A$14/L5)/1000000</f>
        <v>23.454514285714286</v>
      </c>
      <c r="M14" s="13">
        <f>C2*$C$3*60*($A$14/M5)/1000000</f>
        <v>22.3884</v>
      </c>
      <c r="N14" s="13">
        <f>C2*$C$3*60*($A$14/N5)/1000000</f>
        <v>21.41499130434783</v>
      </c>
      <c r="O14" s="17">
        <f>C2*$C$3*60*($A$14/O5)/1000000</f>
        <v>20.5227</v>
      </c>
      <c r="P14" s="13">
        <f>C2*$C$3*60*($A$14/P5)/1000000</f>
        <v>19.701792</v>
      </c>
      <c r="Q14" s="13">
        <f>C2*$C$3*60*($A$14/Q5)/1000000</f>
        <v>18.944030769230768</v>
      </c>
      <c r="R14" s="13">
        <f>C2*$C$3*60*($A$14/R5)/1000000</f>
        <v>18.2424</v>
      </c>
      <c r="S14" s="17">
        <f>C2*$C$3*60*($A$14/S5)/1000000</f>
        <v>17.59088571428571</v>
      </c>
      <c r="T14" s="13">
        <f>C2*$C$3*60*($A$14/T5)/1000000</f>
        <v>16.98430344827586</v>
      </c>
      <c r="U14" s="13">
        <f>C2*$C$3*60*($A$14/U5)/1000000</f>
        <v>16.418159999999997</v>
      </c>
      <c r="V14" s="13">
        <f>C2*$C$3*60*($A$14/V5)/1000000</f>
        <v>15.888541935483872</v>
      </c>
      <c r="W14" s="17">
        <f>C2*$C$3*60*($A$14/W5)/1000000</f>
        <v>15.392025</v>
      </c>
      <c r="X14" s="13">
        <f>C2*$C$3*60*($A$14/X5)/1000000</f>
        <v>14.9256</v>
      </c>
      <c r="Y14" s="13">
        <f>C2*$C$3*60*($A$14/Y5)/1000000</f>
        <v>14.486611764705883</v>
      </c>
    </row>
    <row r="15" spans="1:25" ht="12">
      <c r="A15" s="12">
        <v>42</v>
      </c>
      <c r="B15" s="13">
        <f>C2*$C$3*60*($A$15/B5)/1000000</f>
        <v>42.74149090909091</v>
      </c>
      <c r="C15" s="13">
        <f>C2*$C$3*60*($A$15/C5)/1000000</f>
        <v>39.1797</v>
      </c>
      <c r="D15" s="13">
        <f>C2*$C$3*60*($A$15/D5)/1000000</f>
        <v>36.16587692307692</v>
      </c>
      <c r="E15" s="13">
        <f>C2*$C$3*60*($A$15/E5)/1000000</f>
        <v>33.5826</v>
      </c>
      <c r="F15" s="13">
        <f>C2*$C$3*60*($A$15/F5)/1000000</f>
        <v>31.343759999999996</v>
      </c>
      <c r="G15" s="13">
        <f>C2*$C$3*60*($A$15/G5)/1000000</f>
        <v>29.384775</v>
      </c>
      <c r="H15" s="13">
        <f>C2*$C$3*60*($A$15/H5)/1000000</f>
        <v>27.65625882352941</v>
      </c>
      <c r="I15" s="13">
        <f>C2*$C$3*60*($A$15/I5)/1000000</f>
        <v>26.1198</v>
      </c>
      <c r="J15" s="13">
        <f>C2*$C$3*60*($A$15/J5)/1000000</f>
        <v>24.745073684210528</v>
      </c>
      <c r="K15" s="13">
        <f>C2*$C$3*60*($A$15/K5)/1000000</f>
        <v>23.50782</v>
      </c>
      <c r="L15" s="13">
        <f>C2*$C$3*60*($A$15/L5)/1000000</f>
        <v>22.3884</v>
      </c>
      <c r="M15" s="13">
        <f>C2*$C$3*60*($A$15/M5)/1000000</f>
        <v>21.370745454545457</v>
      </c>
      <c r="N15" s="13">
        <f>C2*$C$3*60*($A$15/N5)/1000000</f>
        <v>20.44158260869565</v>
      </c>
      <c r="O15" s="13">
        <f>C2*$C$3*60*($A$15/O5)/1000000</f>
        <v>19.58985</v>
      </c>
      <c r="P15" s="13">
        <f>C2*$C$3*60*($A$15/P5)/1000000</f>
        <v>18.806256</v>
      </c>
      <c r="Q15" s="13">
        <f>C2*$C$3*60*($A$15/Q5)/1000000</f>
        <v>18.08293846153846</v>
      </c>
      <c r="R15" s="13">
        <f>C2*$C$3*60*($A$15/R5)/1000000</f>
        <v>17.4132</v>
      </c>
      <c r="S15" s="13">
        <f>C2*$C$3*60*($A$15/S5)/1000000</f>
        <v>16.7913</v>
      </c>
      <c r="T15" s="13">
        <f>C2*$C$3*60*($A$15/T5)/1000000</f>
        <v>16.212289655172412</v>
      </c>
      <c r="U15" s="13">
        <f>C2*$C$3*60*($A$15/U5)/1000000</f>
        <v>15.671879999999998</v>
      </c>
      <c r="V15" s="13">
        <f>C2*$C$3*60*($A$15/V5)/1000000</f>
        <v>15.166335483870967</v>
      </c>
      <c r="W15" s="13">
        <f>C2*$C$3*60*($A$15/W5)/1000000</f>
        <v>14.6923875</v>
      </c>
      <c r="X15" s="13">
        <f>C2*$C$3*60*($A$15/X5)/1000000</f>
        <v>14.247163636363636</v>
      </c>
      <c r="Y15" s="13">
        <f>C2*$C$3*60*($A$15/Y5)/1000000</f>
        <v>13.828129411764705</v>
      </c>
    </row>
    <row r="16" spans="1:25" ht="12">
      <c r="A16" s="12">
        <v>39</v>
      </c>
      <c r="B16" s="15">
        <f>C2*$C$3*60*($A$16/B5)/1000000</f>
        <v>39.68852727272727</v>
      </c>
      <c r="C16" s="14">
        <f>C2*$C$3*60*($A$16/C5)/1000000</f>
        <v>36.38115</v>
      </c>
      <c r="D16" s="14">
        <f>C2*$C$3*60*($A$16/D5)/1000000</f>
        <v>33.5826</v>
      </c>
      <c r="E16" s="14">
        <f>C2*$C$3*60*($A$16/E5)/1000000</f>
        <v>31.183842857142853</v>
      </c>
      <c r="F16" s="14">
        <f>C2*$C$3*60*($A$16/F5)/1000000</f>
        <v>29.10492</v>
      </c>
      <c r="G16" s="14">
        <f>C2*$C$3*60*($A$16/G5)/1000000</f>
        <v>27.2858625</v>
      </c>
      <c r="H16" s="14">
        <f>C2*$C$3*60*($A$16/H5)/1000000</f>
        <v>25.680811764705883</v>
      </c>
      <c r="I16" s="13">
        <f>C2*$C$3*60*($A$16/I5)/1000000</f>
        <v>24.2541</v>
      </c>
      <c r="J16" s="14">
        <f>C2*$C$3*60*($A$16/J5)/1000000</f>
        <v>22.977568421052634</v>
      </c>
      <c r="K16" s="13">
        <f>C2*$C$3*60*($A$16/K5)/1000000</f>
        <v>21.82869</v>
      </c>
      <c r="L16" s="14">
        <f>C2*$C$3*60*($A$16/L5)/1000000</f>
        <v>20.78922857142857</v>
      </c>
      <c r="M16" s="13">
        <f>C2*$C$3*60*($A$16/M5)/1000000</f>
        <v>19.844263636363635</v>
      </c>
      <c r="N16" s="14">
        <f>C2*$C$3*60*($A$16/N5)/1000000</f>
        <v>18.98146956521739</v>
      </c>
      <c r="O16" s="13">
        <f>C2*$C$3*60*($A$16/O5)/1000000</f>
        <v>18.190575</v>
      </c>
      <c r="P16" s="15">
        <f>C2*$C$3*60*($A$16/P5)/1000000</f>
        <v>17.462952</v>
      </c>
      <c r="Q16" s="13">
        <f>C2*$C$3*60*($A$16/Q5)/1000000</f>
        <v>16.7913</v>
      </c>
      <c r="R16" s="13">
        <f>C2*$C$3*60*($A$16/R5)/1000000</f>
        <v>16.1694</v>
      </c>
      <c r="S16" s="13">
        <f>C2*$C$3*60*($A$16/S5)/1000000</f>
        <v>15.591921428571426</v>
      </c>
      <c r="T16" s="13">
        <f>C2*$C$3*60*($A$16/T5)/1000000</f>
        <v>15.054268965517242</v>
      </c>
      <c r="U16" s="13">
        <f>C2*$C$3*60*($A$16/U5)/1000000</f>
        <v>14.55246</v>
      </c>
      <c r="V16" s="13">
        <f>C2*$C$3*60*($A$16/V5)/1000000</f>
        <v>14.083025806451612</v>
      </c>
      <c r="W16" s="13">
        <f>C2*$C$3*60*($A$16/W5)/1000000</f>
        <v>13.64293125</v>
      </c>
      <c r="X16" s="13">
        <f>C2*$C$3*60*($A$16/X5)/1000000</f>
        <v>13.229509090909092</v>
      </c>
      <c r="Y16" s="13">
        <f>C2*$C$3*60*($A$16/Y5)/1000000</f>
        <v>12.840405882352941</v>
      </c>
    </row>
    <row r="17" spans="1:25" ht="12">
      <c r="A17" s="11"/>
      <c r="B17" s="18"/>
      <c r="C17" s="18"/>
      <c r="D17" s="18"/>
      <c r="E17" s="18"/>
      <c r="F17" s="18"/>
      <c r="G17" s="18"/>
      <c r="H17" s="18"/>
      <c r="I17" s="18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2">
      <c r="A18" s="12">
        <v>36</v>
      </c>
      <c r="B18" s="13">
        <f>C2*$C$3*60*($A$18/B5)/1000000</f>
        <v>36.63556363636364</v>
      </c>
      <c r="C18" s="13">
        <f>C2*$C$3*60*($A$18/C5)/1000000</f>
        <v>33.5826</v>
      </c>
      <c r="D18" s="13">
        <f>C2*$C$3*60*($A$18/D5)/1000000</f>
        <v>30.999323076923076</v>
      </c>
      <c r="E18" s="13">
        <f>C2*$C$3*60*($A$18/E5)/1000000</f>
        <v>28.785085714285717</v>
      </c>
      <c r="F18" s="13">
        <f>C2*$C$3*60*($A$18/F5)/1000000</f>
        <v>26.86608</v>
      </c>
      <c r="G18" s="13">
        <f>C2*$C$3*60*($A$18/G5)/1000000</f>
        <v>25.18695</v>
      </c>
      <c r="H18" s="13">
        <f>C2*$C$3*60*($A$18/H5)/1000000</f>
        <v>23.705364705882353</v>
      </c>
      <c r="I18" s="13">
        <f>C2*$C$3*60*($A$18/I5)/1000000</f>
        <v>22.3884</v>
      </c>
      <c r="J18" s="13">
        <f>C2*$C$3*60*($A$18/J5)/1000000</f>
        <v>21.210063157894734</v>
      </c>
      <c r="K18" s="13">
        <f>C2*$C$3*60*($A$18/K5)/1000000</f>
        <v>20.14956</v>
      </c>
      <c r="L18" s="13">
        <f>C2*$C$3*60*($A$18/L5)/1000000</f>
        <v>19.190057142857142</v>
      </c>
      <c r="M18" s="13">
        <f>C2*$C$3*60*($A$18/M5)/1000000</f>
        <v>18.31778181818182</v>
      </c>
      <c r="N18" s="13">
        <f>C2*$C$3*60*($A$18/N5)/1000000</f>
        <v>17.521356521739133</v>
      </c>
      <c r="O18" s="13">
        <f>C2*$C$3*60*($A$18/O5)/1000000</f>
        <v>16.7913</v>
      </c>
      <c r="P18" s="13">
        <f>C2*$C$3*60*($A$18/P5)/1000000</f>
        <v>16.119648</v>
      </c>
      <c r="Q18" s="13">
        <f>C2*$C$3*60*($A$18/Q5)/1000000</f>
        <v>15.499661538461538</v>
      </c>
      <c r="R18" s="13">
        <f>C2*$C$3*60*($A$18/R5)/1000000</f>
        <v>14.9256</v>
      </c>
      <c r="S18" s="13">
        <f>C2*$C$3*60*($A$18/S5)/1000000</f>
        <v>14.392542857142859</v>
      </c>
      <c r="T18" s="13">
        <f>C2*$C$3*60*($A$18/T5)/1000000</f>
        <v>13.89624827586207</v>
      </c>
      <c r="U18" s="13">
        <f>C2*$C$3*60*($A$18/U5)/1000000</f>
        <v>13.43304</v>
      </c>
      <c r="V18" s="13">
        <f>C2*$C$3*60*($A$18/V5)/1000000</f>
        <v>12.99971612903226</v>
      </c>
      <c r="W18" s="13">
        <f>C2*$C$3*60*($A$18/W5)/1000000</f>
        <v>12.593475</v>
      </c>
      <c r="X18" s="13">
        <f>C2*$C$3*60*($A$18/X5)/1000000</f>
        <v>12.211854545454544</v>
      </c>
      <c r="Y18" s="13">
        <f>C2*$C$3*60*($A$18/Y5)/1000000</f>
        <v>11.852682352941176</v>
      </c>
    </row>
    <row r="19" spans="1:25" ht="12">
      <c r="A19" s="12">
        <v>32</v>
      </c>
      <c r="B19" s="17">
        <f>C2*$C$3*60*($A$19/B5)/1000000</f>
        <v>32.56494545454546</v>
      </c>
      <c r="C19" s="16">
        <f>C2*$C$3*60*($A$19/C5)/1000000</f>
        <v>29.8512</v>
      </c>
      <c r="D19" s="13">
        <f>C2*$C$3*60*($A$19/D5)/1000000</f>
        <v>27.554953846153847</v>
      </c>
      <c r="E19" s="16">
        <f>C2*$C$3*60*($A$19/E5)/1000000</f>
        <v>25.586742857142855</v>
      </c>
      <c r="F19" s="13">
        <f>C2*$C$3*60*($A$19/F5)/1000000</f>
        <v>23.88096</v>
      </c>
      <c r="G19" s="16">
        <f>C2*$C$3*60*($A$19/G5)/1000000</f>
        <v>22.3884</v>
      </c>
      <c r="H19" s="13">
        <f>C2*$C$3*60*($A$19/H5)/1000000</f>
        <v>21.07143529411765</v>
      </c>
      <c r="I19" s="16">
        <f>C2*$C$3*60*($A$19/I5)/1000000</f>
        <v>19.9008</v>
      </c>
      <c r="J19" s="13">
        <f>C2*$C$3*60*($A$19/J5)/1000000</f>
        <v>18.85338947368421</v>
      </c>
      <c r="K19" s="13">
        <f>C2*$C$3*60*($A$19/K5)/1000000</f>
        <v>17.91072</v>
      </c>
      <c r="L19" s="16">
        <f>C2*$C$3*60*($A$19/L5)/1000000</f>
        <v>17.057828571428573</v>
      </c>
      <c r="M19" s="13">
        <f>C2*$C$3*60*($A$19/M5)/1000000</f>
        <v>16.28247272727273</v>
      </c>
      <c r="N19" s="13">
        <f>C2*$C$3*60*($A$19/N5)/1000000</f>
        <v>15.57453913043478</v>
      </c>
      <c r="O19" s="16">
        <f>C2*$C$3*60*($A$19/O5)/1000000</f>
        <v>14.9256</v>
      </c>
      <c r="P19" s="13">
        <f>C2*$C$3*60*($A$19/P5)/1000000</f>
        <v>14.328576</v>
      </c>
      <c r="Q19" s="13">
        <f>C2*$C$3*60*($A$19/Q5)/1000000</f>
        <v>13.777476923076923</v>
      </c>
      <c r="R19" s="13">
        <f>C2*$C$3*60*($A$19/R5)/1000000</f>
        <v>13.2672</v>
      </c>
      <c r="S19" s="16">
        <f>C2*$C$3*60*($A$19/S5)/1000000</f>
        <v>12.793371428571428</v>
      </c>
      <c r="T19" s="13">
        <f>C2*$C$3*60*($A$19/T5)/1000000</f>
        <v>12.352220689655171</v>
      </c>
      <c r="U19" s="13">
        <f>C2*$C$3*60*($A$19/U5)/1000000</f>
        <v>11.94048</v>
      </c>
      <c r="V19" s="13">
        <f>C2*$C$3*60*($A$19/V5)/1000000</f>
        <v>11.555303225806451</v>
      </c>
      <c r="W19" s="17">
        <f>C2*$C$3*60*($A$19/W5)/1000000</f>
        <v>11.1942</v>
      </c>
      <c r="X19" s="13">
        <f>C2*$C$3*60*($A$19/X5)/1000000</f>
        <v>10.854981818181818</v>
      </c>
      <c r="Y19" s="13">
        <f>C2*$C$3*60*($A$19/Y5)/1000000</f>
        <v>10.535717647058824</v>
      </c>
    </row>
    <row r="20" spans="1:25" ht="12">
      <c r="A20" s="1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2">
      <c r="A21" s="19">
        <v>30</v>
      </c>
      <c r="B21" s="15">
        <f>C2*$C$3*60*($A$21/B5)/1000000</f>
        <v>30.52963636363636</v>
      </c>
      <c r="C21" s="15">
        <f>C2*$C$3*60*($A$21/C5)/1000000</f>
        <v>27.9855</v>
      </c>
      <c r="D21" s="15">
        <f>C2*$C$3*60*($A$21/D5)/1000000</f>
        <v>25.832769230769227</v>
      </c>
      <c r="E21" s="15">
        <f>C2*$C$3*60*($A$21/E5)/1000000</f>
        <v>23.987571428571428</v>
      </c>
      <c r="F21" s="15">
        <f>C2*$C$3*60*($A$21/F5)/1000000</f>
        <v>22.3884</v>
      </c>
      <c r="G21" s="15">
        <f>C2*$C$3*60*($A$21/G5)/1000000</f>
        <v>20.989125</v>
      </c>
      <c r="H21" s="15">
        <f>C2*$C$3*60*($A$21/H5)/1000000</f>
        <v>19.754470588235293</v>
      </c>
      <c r="I21" s="13">
        <f>C2*$C$3*60*($A$21/I5)/1000000</f>
        <v>18.657</v>
      </c>
      <c r="J21" s="14">
        <f>C2*$C$3*60*($A$21/J5)/1000000</f>
        <v>17.67505263157895</v>
      </c>
      <c r="K21" s="13">
        <f>C2*$C$3*60*($A$21/K5)/1000000</f>
        <v>16.7913</v>
      </c>
      <c r="L21" s="14">
        <f>C2*$C$3*60*($A$21/L5)/1000000</f>
        <v>15.991714285714286</v>
      </c>
      <c r="M21" s="13">
        <f>C2*$C$3*60*($A$21/M5)/1000000</f>
        <v>15.26481818181818</v>
      </c>
      <c r="N21" s="14">
        <f>C2*$C$3*60*($A$21/N5)/1000000</f>
        <v>14.60113043478261</v>
      </c>
      <c r="O21" s="13">
        <f>C2*$C$3*60*($A$21/O5)/1000000</f>
        <v>13.99275</v>
      </c>
      <c r="P21" s="14">
        <f>C2*$C$3*60*($A$21/P5)/1000000</f>
        <v>13.43304</v>
      </c>
      <c r="Q21" s="13">
        <f>C2*$C$3*60*($A$21/Q5)/1000000</f>
        <v>12.916384615384613</v>
      </c>
      <c r="R21" s="13">
        <f>C2*$C$3*60*($A$21/R5)/1000000</f>
        <v>12.438</v>
      </c>
      <c r="S21" s="13">
        <f>C2*$C$3*60*($A$21/S5)/1000000</f>
        <v>11.993785714285714</v>
      </c>
      <c r="T21" s="13">
        <f>C2*$C$3*60*($A$21/T5)/1000000</f>
        <v>11.580206896551724</v>
      </c>
      <c r="U21" s="13">
        <f>C2*$C$3*60*($A$21/U5)/1000000</f>
        <v>11.1942</v>
      </c>
      <c r="V21" s="13">
        <f>C2*$C$3*60*($A$21/V5)/1000000</f>
        <v>10.83309677419355</v>
      </c>
      <c r="W21" s="13">
        <f>C2*$C$3*60*($A$21/W5)/1000000</f>
        <v>10.4945625</v>
      </c>
      <c r="X21" s="13">
        <f>C2*$C$3*60*($A$21/X5)/1000000</f>
        <v>10.176545454545455</v>
      </c>
      <c r="Y21" s="13">
        <f>C2*$C$3*60*($A$21/Y5)/1000000</f>
        <v>9.877235294117646</v>
      </c>
    </row>
    <row r="22" spans="1:25" ht="12">
      <c r="A22" s="12">
        <v>26</v>
      </c>
      <c r="B22" s="13">
        <f>C2*$C$3*60*($A$22/B5)/1000000</f>
        <v>26.459018181818184</v>
      </c>
      <c r="C22" s="13">
        <f>C2*$C$3*60*($A$22/C5)/1000000</f>
        <v>24.2541</v>
      </c>
      <c r="D22" s="13">
        <f>C2*$C$3*60*($A$22/D5)/1000000</f>
        <v>22.3884</v>
      </c>
      <c r="E22" s="13">
        <f>C2*$C$3*60*($A$22/E5)/1000000</f>
        <v>20.78922857142857</v>
      </c>
      <c r="F22" s="13">
        <f>C2*$C$3*60*($A$22/F5)/1000000</f>
        <v>19.40328</v>
      </c>
      <c r="G22" s="13">
        <f>C2*$C$3*60*($A$22/G5)/1000000</f>
        <v>18.190575</v>
      </c>
      <c r="H22" s="13">
        <f>C2*$C$3*60*($A$22/H5)/1000000</f>
        <v>17.12054117647059</v>
      </c>
      <c r="I22" s="13">
        <f>C2*$C$3*60*($A$22/I5)/1000000</f>
        <v>16.1694</v>
      </c>
      <c r="J22" s="13">
        <f>C2*$C$3*60*($A$22/J5)/1000000</f>
        <v>15.318378947368421</v>
      </c>
      <c r="K22" s="13">
        <f>C2*$C$3*60*($A$22/K5)/1000000</f>
        <v>14.55246</v>
      </c>
      <c r="L22" s="13">
        <f>C2*$C$3*60*($A$22/L5)/1000000</f>
        <v>13.859485714285714</v>
      </c>
      <c r="M22" s="13">
        <f>C2*$C$3*60*($A$22/M5)/1000000</f>
        <v>13.229509090909092</v>
      </c>
      <c r="N22" s="13">
        <f>C2*$C$3*60*($A$22/N5)/1000000</f>
        <v>12.65431304347826</v>
      </c>
      <c r="O22" s="13">
        <f>C2*$C$3*60*($A$22/O5)/1000000</f>
        <v>12.12705</v>
      </c>
      <c r="P22" s="13">
        <f>C2*$C$3*60*($A$22/P5)/1000000</f>
        <v>11.641968</v>
      </c>
      <c r="Q22" s="13">
        <f>C2*$C$3*60*($A$22/Q5)/1000000</f>
        <v>11.1942</v>
      </c>
      <c r="R22" s="13">
        <f>C2*$C$3*60*($A$22/R5)/1000000</f>
        <v>10.7796</v>
      </c>
      <c r="S22" s="13">
        <f>C2*$C$3*60*($A$22/S5)/1000000</f>
        <v>10.394614285714285</v>
      </c>
      <c r="T22" s="13">
        <f>C2*$C$3*60*($A$22/T5)/1000000</f>
        <v>10.036179310344828</v>
      </c>
      <c r="U22" s="13">
        <f>C2*$C$3*60*($A$22/U5)/1000000</f>
        <v>9.70164</v>
      </c>
      <c r="V22" s="13">
        <f>C2*$C$3*60*($A$22/V5)/1000000</f>
        <v>9.388683870967743</v>
      </c>
      <c r="W22" s="13">
        <f>C2*$C$3*60*($A$22/W5)/1000000</f>
        <v>9.0952875</v>
      </c>
      <c r="X22" s="13">
        <f>C2*$C$3*60*($A$22/X5)/1000000</f>
        <v>8.819672727272726</v>
      </c>
      <c r="Y22" s="13">
        <f>C2*$C$3*60*($A$22/Y5)/1000000</f>
        <v>8.560270588235294</v>
      </c>
    </row>
    <row r="23" spans="1:25" ht="12">
      <c r="A23" s="12">
        <v>22</v>
      </c>
      <c r="B23" s="17">
        <f>C2*$C$3*60*($A$23/B5)/1000000</f>
        <v>22.3884</v>
      </c>
      <c r="C23" s="17">
        <f>C2*$C$3*60*($A$23/C5)/1000000</f>
        <v>20.5227</v>
      </c>
      <c r="D23" s="13">
        <f>C2*$C$3*60*($A$23/D5)/1000000</f>
        <v>18.944030769230768</v>
      </c>
      <c r="E23" s="17">
        <f>C2*$C$3*60*($A$23/E5)/1000000</f>
        <v>17.59088571428571</v>
      </c>
      <c r="F23" s="13">
        <f>C2*$C$3*60*($A$23/F5)/1000000</f>
        <v>16.418159999999997</v>
      </c>
      <c r="G23" s="17">
        <f>C2*$C$3*60*($A$23/G5)/1000000</f>
        <v>15.392025</v>
      </c>
      <c r="H23" s="13">
        <f>C2*$C$3*60*($A$23/H5)/1000000</f>
        <v>14.486611764705883</v>
      </c>
      <c r="I23" s="17">
        <f>C2*$C$3*60*($A$23/I5)/1000000</f>
        <v>13.681800000000003</v>
      </c>
      <c r="J23" s="13">
        <f>C2*$C$3*60*($A$23/J5)/1000000</f>
        <v>12.961705263157894</v>
      </c>
      <c r="K23" s="13">
        <f>C2*$C$3*60*($A$23/K5)/1000000</f>
        <v>12.313620000000002</v>
      </c>
      <c r="L23" s="16">
        <f>C2*$C$3*60*($A$23/L5)/1000000</f>
        <v>11.727257142857143</v>
      </c>
      <c r="M23" s="13">
        <f>C2*$C$3*60*($A$23/M5)/1000000</f>
        <v>11.1942</v>
      </c>
      <c r="N23" s="13">
        <f>C2*$C$3*60*($A$23/N5)/1000000</f>
        <v>10.707495652173915</v>
      </c>
      <c r="O23" s="16">
        <f>C2*$C$3*60*($A$23/O5)/1000000</f>
        <v>10.26135</v>
      </c>
      <c r="P23" s="13">
        <f>C2*$C$3*60*($A$23/P5)/1000000</f>
        <v>9.850896</v>
      </c>
      <c r="Q23" s="13">
        <f>C2*$C$3*60*($A$23/Q5)/1000000</f>
        <v>9.472015384615384</v>
      </c>
      <c r="R23" s="13">
        <f>C2*$C$3*60*($A$23/R5)/1000000</f>
        <v>9.1212</v>
      </c>
      <c r="S23" s="16">
        <f>C2*$C$3*60*($A$23/S5)/1000000</f>
        <v>8.795442857142856</v>
      </c>
      <c r="T23" s="13">
        <f>C2*$C$3*60*($A$23/T5)/1000000</f>
        <v>8.49215172413793</v>
      </c>
      <c r="U23" s="13">
        <f>C2*$C$3*60*($A$23/U5)/1000000</f>
        <v>8.209079999999998</v>
      </c>
      <c r="V23" s="13">
        <f>C2*$C$3*60*($A$23/V5)/1000000</f>
        <v>7.944270967741936</v>
      </c>
      <c r="W23" s="16">
        <f>C2*$C$3*60*($A$23/W5)/1000000</f>
        <v>7.6960125</v>
      </c>
      <c r="X23" s="13">
        <f>C2*$C$3*60*($A$23/X5)/1000000</f>
        <v>7.4628</v>
      </c>
      <c r="Y23" s="13">
        <f>C2*$C$3*60*($A$23/Y5)/1000000</f>
        <v>7.243305882352941</v>
      </c>
    </row>
    <row r="24" spans="1:25" s="1" customFormat="1" ht="1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13" ht="12">
      <c r="A25" s="54" t="s">
        <v>2</v>
      </c>
      <c r="B25" s="58"/>
      <c r="C25" s="56" t="s">
        <v>4</v>
      </c>
      <c r="D25" s="56"/>
      <c r="E25" s="56"/>
      <c r="F25" s="56"/>
      <c r="G25" s="56"/>
      <c r="H25" s="56"/>
      <c r="I25" s="56"/>
      <c r="J25" s="56"/>
      <c r="K25" s="55" t="s">
        <v>5</v>
      </c>
      <c r="L25" s="56"/>
      <c r="M25" s="57"/>
    </row>
    <row r="26" spans="2:16" ht="13.5" customHeight="1">
      <c r="B26" s="22">
        <v>56</v>
      </c>
      <c r="C26" s="23"/>
      <c r="D26" s="24"/>
      <c r="E26" s="24"/>
      <c r="F26" s="24"/>
      <c r="G26" s="24"/>
      <c r="H26" s="24"/>
      <c r="I26" s="24" t="s">
        <v>1</v>
      </c>
      <c r="J26" s="25"/>
      <c r="K26" s="26"/>
      <c r="L26" s="25"/>
      <c r="M26" s="27"/>
      <c r="O26" s="2" t="s">
        <v>20</v>
      </c>
      <c r="P26" s="7"/>
    </row>
    <row r="27" spans="2:15" ht="13.5" customHeight="1">
      <c r="B27" s="22">
        <v>55</v>
      </c>
      <c r="C27" s="23"/>
      <c r="D27" s="24"/>
      <c r="E27" s="24"/>
      <c r="F27" s="24"/>
      <c r="G27" s="24"/>
      <c r="H27" s="24" t="s">
        <v>1</v>
      </c>
      <c r="I27" s="24"/>
      <c r="J27" s="25"/>
      <c r="K27" s="26"/>
      <c r="L27" s="25"/>
      <c r="M27" s="27"/>
      <c r="O27" s="2" t="s">
        <v>13</v>
      </c>
    </row>
    <row r="28" spans="2:39" ht="13.5" customHeight="1">
      <c r="B28" s="22">
        <v>54</v>
      </c>
      <c r="C28" s="23"/>
      <c r="D28" s="24"/>
      <c r="E28" s="24"/>
      <c r="F28" s="24"/>
      <c r="G28" s="24" t="s">
        <v>1</v>
      </c>
      <c r="H28" s="24"/>
      <c r="I28" s="24"/>
      <c r="J28" s="25"/>
      <c r="K28" s="23"/>
      <c r="L28" s="25"/>
      <c r="M28" s="27"/>
      <c r="AB28" s="1"/>
      <c r="AC28" s="1"/>
      <c r="AD28" s="1"/>
      <c r="AE28" s="1"/>
      <c r="AF28" s="1"/>
      <c r="AG28" s="1"/>
      <c r="AH28" s="1"/>
      <c r="AI28" s="1"/>
      <c r="AK28" s="1"/>
      <c r="AL28" s="1"/>
      <c r="AM28" s="1"/>
    </row>
    <row r="29" spans="2:16" ht="13.5" customHeight="1">
      <c r="B29" s="22">
        <v>53</v>
      </c>
      <c r="C29" s="23" t="s">
        <v>1</v>
      </c>
      <c r="D29" s="24"/>
      <c r="E29" s="28" t="s">
        <v>1</v>
      </c>
      <c r="F29" s="24"/>
      <c r="G29" s="24"/>
      <c r="H29" s="24"/>
      <c r="I29" s="24"/>
      <c r="J29" s="25"/>
      <c r="K29" s="23"/>
      <c r="L29" s="25"/>
      <c r="M29" s="27"/>
      <c r="O29" s="29"/>
      <c r="P29" s="2" t="s">
        <v>14</v>
      </c>
    </row>
    <row r="30" spans="2:16" ht="13.5" customHeight="1">
      <c r="B30" s="22">
        <v>52</v>
      </c>
      <c r="C30" s="23"/>
      <c r="D30" s="24" t="s">
        <v>1</v>
      </c>
      <c r="E30" s="24"/>
      <c r="F30" s="24"/>
      <c r="G30" s="24"/>
      <c r="H30" s="24"/>
      <c r="I30" s="24"/>
      <c r="J30" s="25"/>
      <c r="K30" s="23"/>
      <c r="L30" s="25"/>
      <c r="M30" s="27"/>
      <c r="O30" s="30"/>
      <c r="P30" s="2" t="s">
        <v>15</v>
      </c>
    </row>
    <row r="31" spans="2:13" ht="13.5" customHeight="1">
      <c r="B31" s="22">
        <v>50</v>
      </c>
      <c r="C31" s="23"/>
      <c r="D31" s="24"/>
      <c r="E31" s="24"/>
      <c r="F31" s="24" t="s">
        <v>1</v>
      </c>
      <c r="G31" s="24"/>
      <c r="H31" s="24"/>
      <c r="I31" s="24"/>
      <c r="J31" s="25"/>
      <c r="K31" s="23"/>
      <c r="L31" s="25"/>
      <c r="M31" s="27"/>
    </row>
    <row r="32" spans="2:16" ht="13.5" customHeight="1">
      <c r="B32" s="31"/>
      <c r="C32" s="26"/>
      <c r="D32" s="25"/>
      <c r="E32" s="25"/>
      <c r="F32" s="25"/>
      <c r="G32" s="25"/>
      <c r="H32" s="25"/>
      <c r="I32" s="25"/>
      <c r="J32" s="25"/>
      <c r="K32" s="26"/>
      <c r="L32" s="25"/>
      <c r="M32" s="27"/>
      <c r="O32" s="32"/>
      <c r="P32" s="2" t="s">
        <v>16</v>
      </c>
    </row>
    <row r="33" spans="2:16" ht="13.5" customHeight="1">
      <c r="B33" s="22">
        <v>48</v>
      </c>
      <c r="C33" s="23"/>
      <c r="D33" s="24"/>
      <c r="E33" s="24"/>
      <c r="F33" s="24"/>
      <c r="G33" s="24"/>
      <c r="H33" s="24"/>
      <c r="I33" s="24"/>
      <c r="J33" s="25"/>
      <c r="K33" s="23"/>
      <c r="L33" s="24" t="s">
        <v>1</v>
      </c>
      <c r="M33" s="33"/>
      <c r="O33" s="34"/>
      <c r="P33" s="2" t="s">
        <v>17</v>
      </c>
    </row>
    <row r="34" spans="2:13" ht="13.5" customHeight="1">
      <c r="B34" s="22">
        <v>44</v>
      </c>
      <c r="C34" s="23"/>
      <c r="D34" s="24"/>
      <c r="E34" s="24"/>
      <c r="F34" s="24"/>
      <c r="G34" s="24"/>
      <c r="H34" s="24"/>
      <c r="I34" s="24" t="s">
        <v>1</v>
      </c>
      <c r="J34" s="25"/>
      <c r="K34" s="35" t="s">
        <v>1</v>
      </c>
      <c r="L34" s="24"/>
      <c r="M34" s="33"/>
    </row>
    <row r="35" spans="2:16" ht="13.5" customHeight="1">
      <c r="B35" s="22">
        <v>42</v>
      </c>
      <c r="C35" s="23" t="s">
        <v>1</v>
      </c>
      <c r="D35" s="24"/>
      <c r="E35" s="24"/>
      <c r="F35" s="24"/>
      <c r="G35" s="24" t="s">
        <v>1</v>
      </c>
      <c r="H35" s="24" t="s">
        <v>1</v>
      </c>
      <c r="I35" s="24"/>
      <c r="J35" s="25"/>
      <c r="K35" s="23"/>
      <c r="L35" s="24"/>
      <c r="M35" s="33"/>
      <c r="P35" s="2" t="s">
        <v>19</v>
      </c>
    </row>
    <row r="36" spans="2:29" ht="13.5" customHeight="1">
      <c r="B36" s="22">
        <v>39</v>
      </c>
      <c r="C36" s="23"/>
      <c r="D36" s="24" t="s">
        <v>1</v>
      </c>
      <c r="E36" s="28" t="s">
        <v>1</v>
      </c>
      <c r="F36" s="24" t="s">
        <v>1</v>
      </c>
      <c r="G36" s="24"/>
      <c r="H36" s="24"/>
      <c r="I36" s="24"/>
      <c r="J36" s="25"/>
      <c r="K36" s="23"/>
      <c r="L36" s="24"/>
      <c r="M36" s="33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2:29" ht="13.5" customHeight="1">
      <c r="B37" s="31"/>
      <c r="C37" s="26"/>
      <c r="D37" s="25"/>
      <c r="E37" s="25"/>
      <c r="F37" s="25"/>
      <c r="G37" s="25"/>
      <c r="H37" s="25"/>
      <c r="I37" s="25"/>
      <c r="J37" s="25"/>
      <c r="K37" s="26"/>
      <c r="L37" s="25"/>
      <c r="M37" s="27"/>
      <c r="O37" s="6" t="s">
        <v>10</v>
      </c>
      <c r="P37" s="2" t="s">
        <v>18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2:29" ht="13.5" customHeight="1">
      <c r="B38" s="22">
        <v>36</v>
      </c>
      <c r="C38" s="23"/>
      <c r="D38" s="24"/>
      <c r="E38" s="24"/>
      <c r="F38" s="24"/>
      <c r="G38" s="24"/>
      <c r="H38" s="24"/>
      <c r="I38" s="24"/>
      <c r="J38" s="25"/>
      <c r="K38" s="23"/>
      <c r="L38" s="24" t="s">
        <v>1</v>
      </c>
      <c r="M38" s="33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2:29" ht="13.5" customHeight="1">
      <c r="B39" s="22">
        <v>32</v>
      </c>
      <c r="C39" s="26"/>
      <c r="D39" s="25"/>
      <c r="E39" s="25"/>
      <c r="F39" s="25"/>
      <c r="G39" s="25"/>
      <c r="H39" s="25"/>
      <c r="I39" s="25"/>
      <c r="J39" s="25"/>
      <c r="K39" s="35" t="s">
        <v>1</v>
      </c>
      <c r="L39" s="24"/>
      <c r="M39" s="33"/>
      <c r="Q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2:29" ht="13.5" customHeight="1">
      <c r="B40" s="31"/>
      <c r="C40" s="26"/>
      <c r="D40" s="25"/>
      <c r="E40" s="25"/>
      <c r="F40" s="25"/>
      <c r="G40" s="25"/>
      <c r="H40" s="25"/>
      <c r="I40" s="25"/>
      <c r="J40" s="25"/>
      <c r="K40" s="26"/>
      <c r="L40" s="25"/>
      <c r="M40" s="27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2:29" ht="13.5" customHeight="1">
      <c r="B41" s="31">
        <v>30</v>
      </c>
      <c r="C41" s="23"/>
      <c r="D41" s="24"/>
      <c r="E41" s="28" t="s">
        <v>1</v>
      </c>
      <c r="F41" s="24"/>
      <c r="G41" s="24"/>
      <c r="H41" s="24"/>
      <c r="I41" s="24"/>
      <c r="J41" s="37"/>
      <c r="K41" s="23"/>
      <c r="L41" s="24"/>
      <c r="M41" s="33"/>
      <c r="Q41" s="36"/>
      <c r="R41" s="36"/>
      <c r="S41" s="13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2:29" ht="13.5" customHeight="1">
      <c r="B42" s="22">
        <v>26</v>
      </c>
      <c r="C42" s="26"/>
      <c r="D42" s="25"/>
      <c r="E42" s="25"/>
      <c r="F42" s="25"/>
      <c r="G42" s="25"/>
      <c r="H42" s="25"/>
      <c r="I42" s="25"/>
      <c r="J42" s="25"/>
      <c r="K42" s="23"/>
      <c r="L42" s="24" t="s">
        <v>1</v>
      </c>
      <c r="M42" s="33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2:29" ht="13.5" customHeight="1">
      <c r="B43" s="38">
        <v>22</v>
      </c>
      <c r="C43" s="39"/>
      <c r="D43" s="40"/>
      <c r="E43" s="40"/>
      <c r="F43" s="40"/>
      <c r="G43" s="40"/>
      <c r="H43" s="40"/>
      <c r="I43" s="40"/>
      <c r="J43" s="40"/>
      <c r="K43" s="41" t="s">
        <v>1</v>
      </c>
      <c r="L43" s="42"/>
      <c r="M43" s="43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2:29" ht="13.5" customHeight="1">
      <c r="B44" s="1"/>
      <c r="C44" s="55" t="s">
        <v>4</v>
      </c>
      <c r="D44" s="56"/>
      <c r="E44" s="56"/>
      <c r="F44" s="56"/>
      <c r="G44" s="56"/>
      <c r="H44" s="56"/>
      <c r="I44" s="56"/>
      <c r="J44" s="56"/>
      <c r="K44" s="55" t="s">
        <v>5</v>
      </c>
      <c r="L44" s="56"/>
      <c r="M44" s="57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ht="13.5" customHeight="1">
      <c r="A45" s="54" t="s">
        <v>0</v>
      </c>
      <c r="B45" s="44">
        <v>11</v>
      </c>
      <c r="C45" s="45"/>
      <c r="D45" s="46"/>
      <c r="E45" s="46"/>
      <c r="F45" s="46"/>
      <c r="G45" s="46" t="s">
        <v>1</v>
      </c>
      <c r="H45" s="46" t="s">
        <v>1</v>
      </c>
      <c r="I45" s="46"/>
      <c r="J45" s="47"/>
      <c r="K45" s="45"/>
      <c r="L45" s="46" t="s">
        <v>1</v>
      </c>
      <c r="M45" s="48" t="s">
        <v>1</v>
      </c>
      <c r="O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2:29" ht="13.5" customHeight="1">
      <c r="B46" s="22">
        <v>12</v>
      </c>
      <c r="C46" s="23" t="s">
        <v>1</v>
      </c>
      <c r="D46" s="28" t="s">
        <v>1</v>
      </c>
      <c r="E46" s="24" t="s">
        <v>1</v>
      </c>
      <c r="F46" s="24" t="s">
        <v>1</v>
      </c>
      <c r="G46" s="24" t="s">
        <v>1</v>
      </c>
      <c r="H46" s="24" t="s">
        <v>1</v>
      </c>
      <c r="I46" s="24"/>
      <c r="J46" s="25"/>
      <c r="K46" s="23" t="s">
        <v>1</v>
      </c>
      <c r="L46" s="24"/>
      <c r="M46" s="49" t="s">
        <v>1</v>
      </c>
      <c r="O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2:29" ht="13.5" customHeight="1">
      <c r="B47" s="22">
        <v>13</v>
      </c>
      <c r="C47" s="23" t="s">
        <v>1</v>
      </c>
      <c r="D47" s="28" t="s">
        <v>1</v>
      </c>
      <c r="E47" s="24" t="s">
        <v>1</v>
      </c>
      <c r="F47" s="24" t="s">
        <v>1</v>
      </c>
      <c r="G47" s="24" t="s">
        <v>1</v>
      </c>
      <c r="H47" s="24" t="s">
        <v>1</v>
      </c>
      <c r="I47" s="24"/>
      <c r="J47" s="25"/>
      <c r="K47" s="23"/>
      <c r="L47" s="24" t="s">
        <v>1</v>
      </c>
      <c r="M47" s="33"/>
      <c r="O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2:29" ht="13.5" customHeight="1">
      <c r="B48" s="22">
        <v>14</v>
      </c>
      <c r="C48" s="23" t="s">
        <v>1</v>
      </c>
      <c r="D48" s="28" t="s">
        <v>1</v>
      </c>
      <c r="E48" s="24" t="s">
        <v>1</v>
      </c>
      <c r="F48" s="24" t="s">
        <v>1</v>
      </c>
      <c r="G48" s="24" t="s">
        <v>1</v>
      </c>
      <c r="H48" s="24" t="s">
        <v>1</v>
      </c>
      <c r="I48" s="24"/>
      <c r="J48" s="25"/>
      <c r="K48" s="23" t="s">
        <v>1</v>
      </c>
      <c r="L48" s="24"/>
      <c r="M48" s="49" t="s">
        <v>1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2:29" ht="13.5" customHeight="1">
      <c r="B49" s="22">
        <v>15</v>
      </c>
      <c r="C49" s="23" t="s">
        <v>1</v>
      </c>
      <c r="D49" s="28" t="s">
        <v>1</v>
      </c>
      <c r="E49" s="24" t="s">
        <v>1</v>
      </c>
      <c r="F49" s="24" t="s">
        <v>1</v>
      </c>
      <c r="G49" s="24" t="s">
        <v>1</v>
      </c>
      <c r="H49" s="24" t="s">
        <v>1</v>
      </c>
      <c r="I49" s="24"/>
      <c r="J49" s="25"/>
      <c r="K49" s="23"/>
      <c r="L49" s="24" t="s">
        <v>1</v>
      </c>
      <c r="M49" s="33"/>
      <c r="O49" s="50"/>
      <c r="P49" s="50"/>
      <c r="Q49" s="51"/>
      <c r="R49" s="36"/>
      <c r="S49" s="51"/>
      <c r="T49" s="51"/>
      <c r="U49" s="51"/>
      <c r="V49" s="51"/>
      <c r="W49" s="51"/>
      <c r="X49" s="51"/>
      <c r="Y49" s="51"/>
      <c r="Z49" s="36"/>
      <c r="AA49" s="36"/>
      <c r="AB49" s="36"/>
      <c r="AC49" s="36"/>
    </row>
    <row r="50" spans="2:35" ht="13.5" customHeight="1">
      <c r="B50" s="22">
        <v>16</v>
      </c>
      <c r="C50" s="23" t="s">
        <v>1</v>
      </c>
      <c r="D50" s="28" t="s">
        <v>1</v>
      </c>
      <c r="E50" s="24" t="s">
        <v>1</v>
      </c>
      <c r="F50" s="24" t="s">
        <v>1</v>
      </c>
      <c r="G50" s="24" t="s">
        <v>1</v>
      </c>
      <c r="H50" s="24" t="s">
        <v>1</v>
      </c>
      <c r="I50" s="24"/>
      <c r="J50" s="25"/>
      <c r="K50" s="23" t="s">
        <v>1</v>
      </c>
      <c r="L50" s="24"/>
      <c r="M50" s="49" t="s">
        <v>1</v>
      </c>
      <c r="O50" s="50"/>
      <c r="P50" s="50"/>
      <c r="Q50" s="51"/>
      <c r="R50" s="36"/>
      <c r="S50" s="51"/>
      <c r="T50" s="51"/>
      <c r="U50" s="51"/>
      <c r="V50" s="51"/>
      <c r="W50" s="51"/>
      <c r="X50" s="51"/>
      <c r="Y50" s="51"/>
      <c r="Z50" s="36"/>
      <c r="AA50" s="36"/>
      <c r="AB50" s="36"/>
      <c r="AC50" s="52"/>
      <c r="AD50" s="1"/>
      <c r="AE50" s="1"/>
      <c r="AF50" s="1"/>
      <c r="AG50" s="1"/>
      <c r="AH50" s="1"/>
      <c r="AI50" s="1"/>
    </row>
    <row r="51" spans="2:35" ht="13.5" customHeight="1">
      <c r="B51" s="22">
        <v>17</v>
      </c>
      <c r="C51" s="23" t="s">
        <v>1</v>
      </c>
      <c r="D51" s="28" t="s">
        <v>1</v>
      </c>
      <c r="E51" s="24" t="s">
        <v>1</v>
      </c>
      <c r="F51" s="24" t="s">
        <v>1</v>
      </c>
      <c r="G51" s="24" t="s">
        <v>1</v>
      </c>
      <c r="H51" s="24" t="s">
        <v>1</v>
      </c>
      <c r="I51" s="24"/>
      <c r="J51" s="25"/>
      <c r="K51" s="23"/>
      <c r="L51" s="24" t="s">
        <v>1</v>
      </c>
      <c r="M51" s="33"/>
      <c r="O51" s="50"/>
      <c r="P51" s="50"/>
      <c r="Q51" s="51"/>
      <c r="R51" s="36"/>
      <c r="S51" s="51"/>
      <c r="T51" s="51"/>
      <c r="U51" s="51"/>
      <c r="V51" s="51"/>
      <c r="W51" s="51"/>
      <c r="X51" s="51"/>
      <c r="Y51" s="51"/>
      <c r="Z51" s="36"/>
      <c r="AA51" s="36"/>
      <c r="AB51" s="36"/>
      <c r="AC51" s="52"/>
      <c r="AD51" s="1"/>
      <c r="AE51" s="1"/>
      <c r="AF51" s="1"/>
      <c r="AG51" s="1"/>
      <c r="AH51" s="1"/>
      <c r="AI51" s="1"/>
    </row>
    <row r="52" spans="2:35" ht="13.5" customHeight="1">
      <c r="B52" s="22">
        <v>18</v>
      </c>
      <c r="C52" s="23"/>
      <c r="D52" s="24"/>
      <c r="E52" s="24" t="s">
        <v>1</v>
      </c>
      <c r="F52" s="24" t="s">
        <v>1</v>
      </c>
      <c r="G52" s="24"/>
      <c r="H52" s="24" t="s">
        <v>1</v>
      </c>
      <c r="I52" s="24"/>
      <c r="J52" s="25"/>
      <c r="K52" s="23" t="s">
        <v>1</v>
      </c>
      <c r="L52" s="24"/>
      <c r="M52" s="49" t="s">
        <v>1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52"/>
      <c r="AD52" s="1"/>
      <c r="AE52" s="1"/>
      <c r="AF52" s="1"/>
      <c r="AG52" s="1"/>
      <c r="AH52" s="1"/>
      <c r="AI52" s="1"/>
    </row>
    <row r="53" spans="2:29" ht="13.5" customHeight="1">
      <c r="B53" s="22">
        <v>19</v>
      </c>
      <c r="C53" s="23" t="s">
        <v>1</v>
      </c>
      <c r="D53" s="28" t="s">
        <v>1</v>
      </c>
      <c r="E53" s="24" t="s">
        <v>1</v>
      </c>
      <c r="F53" s="24" t="s">
        <v>1</v>
      </c>
      <c r="G53" s="24" t="s">
        <v>1</v>
      </c>
      <c r="H53" s="24" t="s">
        <v>1</v>
      </c>
      <c r="I53" s="24"/>
      <c r="J53" s="25"/>
      <c r="K53" s="23"/>
      <c r="L53" s="24"/>
      <c r="M53" s="33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2:29" ht="13.5" customHeight="1">
      <c r="B54" s="22">
        <v>20</v>
      </c>
      <c r="C54" s="23"/>
      <c r="D54" s="24"/>
      <c r="E54" s="24"/>
      <c r="F54" s="24" t="s">
        <v>1</v>
      </c>
      <c r="G54" s="24"/>
      <c r="H54" s="24"/>
      <c r="I54" s="24"/>
      <c r="J54" s="25"/>
      <c r="K54" s="23" t="s">
        <v>1</v>
      </c>
      <c r="L54" s="24" t="s">
        <v>1</v>
      </c>
      <c r="M54" s="33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2:29" ht="13.5" customHeight="1">
      <c r="B55" s="22">
        <v>21</v>
      </c>
      <c r="C55" s="23" t="s">
        <v>1</v>
      </c>
      <c r="D55" s="28" t="s">
        <v>1</v>
      </c>
      <c r="E55" s="24" t="s">
        <v>1</v>
      </c>
      <c r="F55" s="24" t="s">
        <v>1</v>
      </c>
      <c r="G55" s="24" t="s">
        <v>1</v>
      </c>
      <c r="H55" s="24" t="s">
        <v>1</v>
      </c>
      <c r="I55" s="24"/>
      <c r="J55" s="25"/>
      <c r="K55" s="23"/>
      <c r="L55" s="24"/>
      <c r="M55" s="49" t="s">
        <v>1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2:29" ht="13.5" customHeight="1">
      <c r="B56" s="22">
        <v>22</v>
      </c>
      <c r="C56" s="23"/>
      <c r="D56" s="24"/>
      <c r="E56" s="24"/>
      <c r="F56" s="24"/>
      <c r="G56" s="24"/>
      <c r="H56" s="24"/>
      <c r="I56" s="24"/>
      <c r="J56" s="25"/>
      <c r="K56" s="23"/>
      <c r="L56" s="24"/>
      <c r="M56" s="33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2:29" ht="13.5" customHeight="1">
      <c r="B57" s="22">
        <v>23</v>
      </c>
      <c r="C57" s="23"/>
      <c r="D57" s="28" t="s">
        <v>1</v>
      </c>
      <c r="E57" s="24" t="s">
        <v>1</v>
      </c>
      <c r="F57" s="24"/>
      <c r="G57" s="24" t="s">
        <v>1</v>
      </c>
      <c r="H57" s="24"/>
      <c r="I57" s="24"/>
      <c r="J57" s="25"/>
      <c r="K57" s="23" t="s">
        <v>1</v>
      </c>
      <c r="L57" s="24" t="s">
        <v>1</v>
      </c>
      <c r="M57" s="33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2:29" ht="13.5" customHeight="1">
      <c r="B58" s="22">
        <v>24</v>
      </c>
      <c r="C58" s="23" t="s">
        <v>1</v>
      </c>
      <c r="D58" s="24"/>
      <c r="E58" s="24"/>
      <c r="F58" s="24"/>
      <c r="G58" s="24"/>
      <c r="H58" s="24"/>
      <c r="I58" s="24"/>
      <c r="J58" s="25"/>
      <c r="K58" s="23"/>
      <c r="L58" s="24"/>
      <c r="M58" s="49" t="s">
        <v>1</v>
      </c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2:29" ht="13.5" customHeight="1">
      <c r="B59" s="22">
        <v>25</v>
      </c>
      <c r="C59" s="23"/>
      <c r="D59" s="28" t="s">
        <v>1</v>
      </c>
      <c r="E59" s="24"/>
      <c r="F59" s="24"/>
      <c r="G59" s="24"/>
      <c r="H59" s="24"/>
      <c r="I59" s="24"/>
      <c r="J59" s="25"/>
      <c r="K59" s="23"/>
      <c r="L59" s="24"/>
      <c r="M59" s="33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2:29" ht="13.5" customHeight="1">
      <c r="B60" s="22">
        <v>26</v>
      </c>
      <c r="C60" s="23"/>
      <c r="D60" s="24"/>
      <c r="E60" s="24"/>
      <c r="F60" s="24"/>
      <c r="G60" s="24"/>
      <c r="H60" s="24"/>
      <c r="I60" s="24"/>
      <c r="J60" s="25"/>
      <c r="K60" s="23" t="s">
        <v>1</v>
      </c>
      <c r="L60" s="24" t="s">
        <v>1</v>
      </c>
      <c r="M60" s="33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2:29" ht="13.5" customHeight="1">
      <c r="B61" s="22">
        <v>27</v>
      </c>
      <c r="C61" s="23" t="s">
        <v>1</v>
      </c>
      <c r="D61" s="24"/>
      <c r="E61" s="24"/>
      <c r="F61" s="24"/>
      <c r="G61" s="24"/>
      <c r="H61" s="24"/>
      <c r="I61" s="24"/>
      <c r="J61" s="25"/>
      <c r="K61" s="23"/>
      <c r="L61" s="24"/>
      <c r="M61" s="33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2:29" ht="13.5" customHeight="1">
      <c r="B62" s="22">
        <v>28</v>
      </c>
      <c r="C62" s="23"/>
      <c r="D62" s="24"/>
      <c r="E62" s="24"/>
      <c r="F62" s="24"/>
      <c r="G62" s="24"/>
      <c r="H62" s="24"/>
      <c r="I62" s="24"/>
      <c r="J62" s="25"/>
      <c r="K62" s="23"/>
      <c r="L62" s="24"/>
      <c r="M62" s="49" t="s">
        <v>1</v>
      </c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2:29" ht="13.5" customHeight="1">
      <c r="B63" s="22">
        <v>29</v>
      </c>
      <c r="C63" s="23"/>
      <c r="D63" s="24"/>
      <c r="E63" s="24"/>
      <c r="F63" s="24"/>
      <c r="G63" s="24"/>
      <c r="H63" s="24"/>
      <c r="I63" s="24"/>
      <c r="J63" s="25"/>
      <c r="K63" s="23"/>
      <c r="L63" s="24"/>
      <c r="M63" s="3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2:13" ht="13.5" customHeight="1">
      <c r="B64" s="22">
        <v>30</v>
      </c>
      <c r="C64" s="23"/>
      <c r="D64" s="24"/>
      <c r="E64" s="24"/>
      <c r="F64" s="24"/>
      <c r="G64" s="24"/>
      <c r="H64" s="24"/>
      <c r="I64" s="24"/>
      <c r="J64" s="25"/>
      <c r="K64" s="23" t="s">
        <v>1</v>
      </c>
      <c r="L64" s="24" t="s">
        <v>1</v>
      </c>
      <c r="M64" s="33"/>
    </row>
    <row r="65" spans="2:13" ht="13.5" customHeight="1">
      <c r="B65" s="22">
        <v>31</v>
      </c>
      <c r="C65" s="23"/>
      <c r="D65" s="24"/>
      <c r="E65" s="24"/>
      <c r="F65" s="24"/>
      <c r="G65" s="24"/>
      <c r="H65" s="24"/>
      <c r="I65" s="24"/>
      <c r="J65" s="25"/>
      <c r="K65" s="23"/>
      <c r="L65" s="24"/>
      <c r="M65" s="33"/>
    </row>
    <row r="66" spans="2:13" ht="13.5" customHeight="1">
      <c r="B66" s="22">
        <v>32</v>
      </c>
      <c r="C66" s="23"/>
      <c r="D66" s="24"/>
      <c r="E66" s="24"/>
      <c r="F66" s="24"/>
      <c r="G66" s="24"/>
      <c r="H66" s="24"/>
      <c r="I66" s="24"/>
      <c r="J66" s="25"/>
      <c r="K66" s="23"/>
      <c r="L66" s="24"/>
      <c r="M66" s="49" t="s">
        <v>1</v>
      </c>
    </row>
    <row r="67" spans="2:13" ht="13.5" customHeight="1">
      <c r="B67" s="22">
        <v>33</v>
      </c>
      <c r="C67" s="23"/>
      <c r="D67" s="24"/>
      <c r="E67" s="24"/>
      <c r="F67" s="24"/>
      <c r="G67" s="24"/>
      <c r="H67" s="24"/>
      <c r="I67" s="24"/>
      <c r="J67" s="25"/>
      <c r="K67" s="23"/>
      <c r="L67" s="24"/>
      <c r="M67" s="33"/>
    </row>
    <row r="68" spans="2:13" ht="13.5" customHeight="1">
      <c r="B68" s="38">
        <v>34</v>
      </c>
      <c r="C68" s="53"/>
      <c r="D68" s="42"/>
      <c r="E68" s="42"/>
      <c r="F68" s="42"/>
      <c r="G68" s="42"/>
      <c r="H68" s="42"/>
      <c r="I68" s="42"/>
      <c r="J68" s="40"/>
      <c r="K68" s="53" t="s">
        <v>1</v>
      </c>
      <c r="L68" s="42" t="s">
        <v>1</v>
      </c>
      <c r="M68" s="43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webpattern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Taesoo Kim</dc:creator>
  <cp:keywords/>
  <dc:description/>
  <cp:lastModifiedBy>Taesoo Kim</cp:lastModifiedBy>
  <dcterms:created xsi:type="dcterms:W3CDTF">2005-01-31T02:42:46Z</dcterms:created>
  <dcterms:modified xsi:type="dcterms:W3CDTF">2005-01-31T16:06:38Z</dcterms:modified>
  <cp:category/>
  <cp:version/>
  <cp:contentType/>
  <cp:contentStatus/>
</cp:coreProperties>
</file>